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:\documentos Red\2026\EC DISTRIBUCION\PLANIFICACION\8- Mapa de Capacidad\2026\DEMANDA\WEB\"/>
    </mc:Choice>
  </mc:AlternateContent>
  <xr:revisionPtr revIDLastSave="0" documentId="13_ncr:1_{DE91FCFA-563C-470B-86AC-DCB03204170D}" xr6:coauthVersionLast="47" xr6:coauthVersionMax="47" xr10:uidLastSave="{00000000-0000-0000-0000-000000000000}"/>
  <bookViews>
    <workbookView xWindow="-110" yWindow="-16310" windowWidth="29020" windowHeight="15700" xr2:uid="{00000000-000D-0000-FFFF-FFFF00000000}"/>
  </bookViews>
  <sheets>
    <sheet name="Sheet1" sheetId="1" r:id="rId1"/>
  </sheets>
  <definedNames>
    <definedName name="_xlnm.Print_Area" localSheetId="0">Sheet1!$A$1:$M$11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H10" i="1" s="1"/>
  <c r="J9" i="1"/>
  <c r="H9" i="1" s="1"/>
</calcChain>
</file>

<file path=xl/sharedStrings.xml><?xml version="1.0" encoding="utf-8"?>
<sst xmlns="http://schemas.openxmlformats.org/spreadsheetml/2006/main" count="25" uniqueCount="18">
  <si>
    <t>Municipio</t>
  </si>
  <si>
    <t>CUENCA</t>
  </si>
  <si>
    <t>DATOS MAPA DE CAPACIDAD DEMANDA ELÉCTRICA CONQUENSE DISTRIBUCIÓN, S.A.U.</t>
  </si>
  <si>
    <t>Gestor de red</t>
  </si>
  <si>
    <t>Provincia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</si>
  <si>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</si>
  <si>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</si>
  <si>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</si>
  <si>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</si>
  <si>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</si>
  <si>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</si>
  <si>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</si>
  <si>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Nudo 0*</t>
  </si>
  <si>
    <t>Comentarios</t>
  </si>
  <si>
    <t>R1-009</t>
  </si>
  <si>
    <t>La capacidad de la ST EL TERMINIILLO 132 KV es nula por estar cerrados los nudos de los distribuidores aguas arriba, por tanto, no se aceptarán solicitudes en 132 KV.</t>
  </si>
  <si>
    <t>Capacidad de acceso firme
admitida y no evaluada
(MW)</t>
  </si>
  <si>
    <t>Fecha última actualización: 1 de Febrero de 2026 a las 8:00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</si>
</sst>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/>
      <bottom style="hair">
        <color rgb="FF007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187325</xdr:colOff>
      <xdr:row>4</xdr:row>
      <xdr:rowOff>76200</xdr:rowOff>
    </xdr:to>
    <xdr:pic>
      <xdr:nvPicPr>
        <xdr:cNvPr id="2" name="Picture 688">
          <a:extLst>
            <a:ext uri="{FF2B5EF4-FFF2-40B4-BE49-F238E27FC236}">
              <a16:creationId xmlns:a16="http://schemas.microsoft.com/office/drawing/2014/main" id="{F4DCB01D-C4E7-4109-BB50-09C4ED9B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3625" cy="838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topLeftCell="D1" zoomScale="85" zoomScaleNormal="85" workbookViewId="0">
      <selection activeCell="M23" sqref="M23"/>
    </sheetView>
  </sheetViews>
  <sheetFormatPr baseColWidth="10" defaultColWidth="24.26953125" defaultRowHeight="14.5" x14ac:dyDescent="0.35"/>
  <cols>
    <col min="1" max="1" width="13.1796875" style="1" bestFit="1" customWidth="1"/>
    <col min="2" max="2" width="9.1796875" style="1" bestFit="1" customWidth="1"/>
    <col min="3" max="3" width="10" style="1" bestFit="1" customWidth="1"/>
    <col min="4" max="6" width="11.7265625" style="1" bestFit="1" customWidth="1"/>
    <col min="7" max="7" width="15.54296875" style="1" bestFit="1" customWidth="1"/>
    <col min="8" max="8" width="15.26953125" style="1" bestFit="1" customWidth="1"/>
    <col min="9" max="9" width="21.81640625" style="1" bestFit="1" customWidth="1"/>
    <col min="10" max="11" width="24.54296875" style="1" bestFit="1" customWidth="1"/>
    <col min="12" max="12" width="8.26953125" style="1" bestFit="1" customWidth="1"/>
    <col min="13" max="13" width="132" style="1" customWidth="1"/>
    <col min="14" max="16384" width="24.26953125" style="1"/>
  </cols>
  <sheetData>
    <row r="2" spans="1:13" x14ac:dyDescent="0.35">
      <c r="K2" s="2"/>
    </row>
    <row r="3" spans="1:13" x14ac:dyDescent="0.35">
      <c r="K3" s="2"/>
    </row>
    <row r="5" spans="1:13" x14ac:dyDescent="0.35">
      <c r="M5" s="2" t="s">
        <v>17</v>
      </c>
    </row>
    <row r="6" spans="1:13" ht="15" customHeight="1" x14ac:dyDescent="0.35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" customHeight="1" x14ac:dyDescent="0.3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51" customHeight="1" x14ac:dyDescent="0.35">
      <c r="A8" s="3" t="s">
        <v>3</v>
      </c>
      <c r="B8" s="3" t="s">
        <v>4</v>
      </c>
      <c r="C8" s="3" t="s">
        <v>0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16</v>
      </c>
      <c r="L8" s="3" t="s">
        <v>12</v>
      </c>
      <c r="M8" s="3" t="s">
        <v>13</v>
      </c>
    </row>
    <row r="9" spans="1:13" x14ac:dyDescent="0.35">
      <c r="A9" s="4" t="s">
        <v>14</v>
      </c>
      <c r="B9" s="4" t="s">
        <v>1</v>
      </c>
      <c r="C9" s="4" t="s">
        <v>1</v>
      </c>
      <c r="D9" s="4">
        <v>571408</v>
      </c>
      <c r="E9" s="4">
        <v>4434681</v>
      </c>
      <c r="F9" s="4">
        <v>3118</v>
      </c>
      <c r="G9" s="4">
        <v>20</v>
      </c>
      <c r="H9" s="6">
        <f>((20*0.85)-(J9/0.95))*0.95</f>
        <v>7.6499999999999995</v>
      </c>
      <c r="I9" s="7">
        <v>0</v>
      </c>
      <c r="J9" s="6">
        <f>4+1+3.5</f>
        <v>8.5</v>
      </c>
      <c r="K9" s="7">
        <v>0</v>
      </c>
      <c r="L9" s="4">
        <v>0</v>
      </c>
      <c r="M9" s="4"/>
    </row>
    <row r="10" spans="1:13" x14ac:dyDescent="0.35">
      <c r="A10" s="4" t="s">
        <v>14</v>
      </c>
      <c r="B10" s="4" t="s">
        <v>1</v>
      </c>
      <c r="C10" s="4" t="s">
        <v>1</v>
      </c>
      <c r="D10" s="4">
        <v>571408</v>
      </c>
      <c r="E10" s="4">
        <v>4434681</v>
      </c>
      <c r="F10" s="4">
        <v>3118</v>
      </c>
      <c r="G10" s="4">
        <v>20</v>
      </c>
      <c r="H10" s="6">
        <f>((20*0.85)-(J10/0.95))*0.95</f>
        <v>10.950000000000001</v>
      </c>
      <c r="I10" s="7">
        <v>0</v>
      </c>
      <c r="J10" s="7">
        <f>1.7+3.5</f>
        <v>5.2</v>
      </c>
      <c r="K10" s="7">
        <v>0</v>
      </c>
      <c r="L10" s="4">
        <v>0</v>
      </c>
      <c r="M10" s="4"/>
    </row>
    <row r="11" spans="1:13" x14ac:dyDescent="0.35">
      <c r="A11" s="4" t="s">
        <v>14</v>
      </c>
      <c r="B11" s="4" t="s">
        <v>1</v>
      </c>
      <c r="C11" s="4" t="s">
        <v>1</v>
      </c>
      <c r="D11" s="4">
        <v>571408</v>
      </c>
      <c r="E11" s="4">
        <v>4434681</v>
      </c>
      <c r="F11" s="4">
        <v>3118</v>
      </c>
      <c r="G11" s="4">
        <v>132</v>
      </c>
      <c r="H11" s="6">
        <v>0</v>
      </c>
      <c r="I11" s="7">
        <v>0</v>
      </c>
      <c r="J11" s="7">
        <v>0</v>
      </c>
      <c r="K11" s="7">
        <v>0</v>
      </c>
      <c r="L11" s="4">
        <v>0</v>
      </c>
      <c r="M11" s="5" t="s">
        <v>15</v>
      </c>
    </row>
  </sheetData>
  <mergeCells count="1">
    <mergeCell ref="A6:M7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4" orientation="landscape" r:id="rId1"/>
  <drawing r:id="rId2"/>
</worksheet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Martin, Ivan</dc:creator>
  <cp:lastModifiedBy>MORAGA MORALES, DANIEL</cp:lastModifiedBy>
  <cp:lastPrinted>2025-10-01T12:09:26Z</cp:lastPrinted>
  <dcterms:created xsi:type="dcterms:W3CDTF">2015-06-05T18:17:20Z</dcterms:created>
  <dcterms:modified xsi:type="dcterms:W3CDTF">2026-01-29T11:54:26Z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2024-05-23T09:42:25Z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4638eb41-eb28-4e4e-ada7-bfc2f22b6ec0</vt:lpwstr>
  </property>
  <property fmtid="{D5CDD505-2E9C-101B-9397-08002B2CF9AE}" pid="8" name="MSIP_Label_624b1752-a977-4927-b9e6-e48a43684aee_ContentBits">
    <vt:lpwstr>0</vt:lpwstr>
  </property>
</Properties>
</file>